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<sst xmlns="http://schemas.openxmlformats.org/spreadsheetml/2006/main" count="99" uniqueCount="67">
  <si>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</si>
  <si>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</si>
  <si>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</si>
  <si>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</si>
  <si>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</si>
  <si>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</si>
  <si>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</si>
  <si>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</si>
  <si>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</si>
  <si>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</si>
  <si>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</si>
  <si>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</si>
  <si>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</si>
  <si>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</si>
  <si>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</si>
  <si>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</si>
  <si>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</si>
  <si>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</si>
  <si>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</si>
  <si>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</si>
  <si>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</si>
  <si>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</si>
  <si>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</si>
  <si>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</si>
  <si>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</si>
  <si>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</si>
  <si>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</si>
  <si>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</si>
  <si>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</si>
  <si>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</si>
  <si>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</si>
  <si>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</si>
  <si>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</si>
  <si>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</si>
  <si>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</si>
  <si>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</si>
  <si>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</si>
  <si>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</si>
  <si>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</si>
  <si>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</si>
  <si>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</si>
  <si>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</si>
  <si>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</si>
  <si>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</si>
  <si>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</si>
  <si>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</si>
  <si>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</si>
  <si>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</si>
  <si>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</si>
  <si>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</si>
  <si>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</si>
  <si>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</si>
  <si>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</si>
  <si>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</si>
  <si>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</si>
  <si>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</si>
  <si>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</si>
  <si>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</si>
  <si>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</si>
  <si>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</si>
  <si>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</si>
  <si>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</si>
  <si>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</si>
  <si>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</si>
  <si>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</si>
  <si>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5. Срок сборки данного сруба под крышу 25  рабочих дней.</t>
  </si>
  <si>
    <t>Индивидуальный проект №104 "Дом Баня Петров Андрей"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</si>
</sst>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6"/>
      <c r="C2" s="56"/>
      <c r="D2" s="56"/>
      <c r="E2" s="56"/>
      <c r="F2" s="56"/>
      <c r="G2" s="57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52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9" t="s">
        <v>0</v>
      </c>
      <c r="B8" s="59" t="s">
        <v>1</v>
      </c>
      <c r="C8" s="59" t="s">
        <v>2</v>
      </c>
      <c r="D8" s="59" t="s">
        <v>4</v>
      </c>
      <c r="E8" s="59" t="s">
        <v>3</v>
      </c>
      <c r="F8" s="59" t="s">
        <v>8</v>
      </c>
      <c r="G8" s="59" t="s">
        <v>7</v>
      </c>
      <c r="H8" s="2"/>
      <c r="I8" s="2"/>
    </row>
    <row r="9" spans="1:9" ht="7.5" customHeight="1" hidden="1">
      <c r="A9" s="60"/>
      <c r="B9" s="60"/>
      <c r="C9" s="60"/>
      <c r="D9" s="60"/>
      <c r="E9" s="60"/>
      <c r="F9" s="60"/>
      <c r="G9" s="60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3" t="s">
        <v>55</v>
      </c>
      <c r="B11" s="54"/>
      <c r="C11" s="54"/>
      <c r="D11" s="54"/>
      <c r="E11" s="54"/>
      <c r="F11" s="54"/>
      <c r="G11" s="55"/>
      <c r="H11" s="2"/>
      <c r="I11" s="2"/>
    </row>
    <row r="12" spans="1:9" ht="72.75" customHeight="1">
      <c r="A12" s="36">
        <v>1</v>
      </c>
      <c r="B12" s="36"/>
      <c r="C12" s="37" t="s">
        <v>9</v>
      </c>
      <c r="D12" s="36" t="s">
        <v>6</v>
      </c>
      <c r="E12" s="39">
        <v>18.52</v>
      </c>
      <c r="F12" s="39">
        <v>3500</v>
      </c>
      <c r="G12" s="36">
        <f>E12*F12</f>
        <v>64820</v>
      </c>
      <c r="H12" s="2"/>
      <c r="I12" s="2"/>
    </row>
    <row r="13" spans="1:9" ht="45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4</v>
      </c>
      <c r="F14" s="10">
        <v>2500</v>
      </c>
      <c r="G14" s="8">
        <f>F14*E14</f>
        <v>10000</v>
      </c>
      <c r="H14" s="2"/>
      <c r="I14" s="2"/>
    </row>
    <row r="15" spans="1:9" ht="60.75" customHeight="1">
      <c r="A15" s="5">
        <v>4</v>
      </c>
      <c r="B15" s="6"/>
      <c r="C15" s="7" t="s">
        <v>13</v>
      </c>
      <c r="D15" s="6" t="s">
        <v>6</v>
      </c>
      <c r="E15" s="10">
        <v>0.972</v>
      </c>
      <c r="F15" s="10">
        <v>4500</v>
      </c>
      <c r="G15" s="8">
        <f>F15*E15</f>
        <v>4374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3" t="s">
        <v>56</v>
      </c>
      <c r="B17" s="54"/>
      <c r="C17" s="54"/>
      <c r="D17" s="54"/>
      <c r="E17" s="54"/>
      <c r="F17" s="54"/>
      <c r="G17" s="55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59.23</v>
      </c>
      <c r="F18" s="39">
        <v>500</v>
      </c>
      <c r="G18" s="36">
        <f>E18*F18</f>
        <v>29615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59.23</v>
      </c>
      <c r="F23" s="10">
        <v>370</v>
      </c>
      <c r="G23" s="8">
        <f t="shared" si="0"/>
        <v>21915.1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3" t="s">
        <v>21</v>
      </c>
      <c r="B27" s="54"/>
      <c r="C27" s="54"/>
      <c r="D27" s="54"/>
      <c r="E27" s="54"/>
      <c r="F27" s="54"/>
      <c r="G27" s="55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56.34</v>
      </c>
      <c r="F28" s="43">
        <v>300</v>
      </c>
      <c r="G28" s="36">
        <f aca="true" t="shared" si="1" ref="G28:G43">F28*E28</f>
        <v>16902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27.72</v>
      </c>
      <c r="F29" s="16">
        <v>150</v>
      </c>
      <c r="G29" s="8">
        <f t="shared" si="1"/>
        <v>4158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82.772</v>
      </c>
      <c r="F30" s="16">
        <v>70</v>
      </c>
      <c r="G30" s="8">
        <f t="shared" si="1"/>
        <v>5794.04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82.772</v>
      </c>
      <c r="F31" s="16">
        <v>150</v>
      </c>
      <c r="G31" s="8">
        <f t="shared" si="1"/>
        <v>12415.800000000001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56.34</v>
      </c>
      <c r="F33" s="16">
        <v>300</v>
      </c>
      <c r="G33" s="8">
        <f>F33*E33</f>
        <v>16902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82.772</v>
      </c>
      <c r="F34" s="16">
        <v>300</v>
      </c>
      <c r="G34" s="8">
        <f>F34*E34</f>
        <v>24831.600000000002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>
        <v>12</v>
      </c>
      <c r="F35" s="16">
        <v>300</v>
      </c>
      <c r="G35" s="8">
        <f t="shared" si="1"/>
        <v>3600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2</v>
      </c>
      <c r="F36" s="16">
        <v>1500</v>
      </c>
      <c r="G36" s="8">
        <f t="shared" si="1"/>
        <v>3000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1</v>
      </c>
      <c r="F38" s="16">
        <v>2000</v>
      </c>
      <c r="G38" s="8">
        <f t="shared" si="1"/>
        <v>2000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8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3" t="s">
        <v>63</v>
      </c>
      <c r="B44" s="54"/>
      <c r="C44" s="54"/>
      <c r="D44" s="54"/>
      <c r="E44" s="54"/>
      <c r="F44" s="54"/>
      <c r="G44" s="55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100.03</v>
      </c>
      <c r="F45" s="43">
        <v>300</v>
      </c>
      <c r="G45" s="36">
        <f>F45*E45</f>
        <v>30009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100.03</v>
      </c>
      <c r="F46" s="16">
        <v>50</v>
      </c>
      <c r="G46" s="8">
        <f>F46*E46</f>
        <v>5001.5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100.03</v>
      </c>
      <c r="F47" s="16">
        <v>100</v>
      </c>
      <c r="G47" s="8">
        <f>F47*E47</f>
        <v>10003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58" t="s">
        <v>60</v>
      </c>
      <c r="B50" s="58"/>
      <c r="C50" s="58"/>
      <c r="D50" s="58"/>
      <c r="E50" s="58"/>
      <c r="F50" s="58"/>
      <c r="G50" s="58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61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58" t="s">
        <v>62</v>
      </c>
      <c r="B54" s="58"/>
      <c r="C54" s="58"/>
      <c r="D54" s="58"/>
      <c r="E54" s="58"/>
      <c r="F54" s="58"/>
      <c r="G54" s="58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65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61" t="s">
        <v>53</v>
      </c>
      <c r="C57" s="61"/>
      <c r="D57" s="20"/>
      <c r="E57" s="20"/>
      <c r="F57" s="21"/>
      <c r="G57" s="19"/>
    </row>
    <row r="58" spans="1:5" ht="18.75" customHeight="1">
      <c r="A58" s="17"/>
      <c r="B58" s="61" t="s">
        <v>37</v>
      </c>
      <c r="C58" s="61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E8:E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2019-12-10T09:05:56Z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